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3CEDC965-B8F8-447D-B846-97E4D330920D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_xlnm.Print_Area" localSheetId="0">EFE!$B$2:$D$77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D36" i="1"/>
  <c r="C36" i="1"/>
  <c r="D60" i="1"/>
  <c r="C60" i="1"/>
  <c r="C62" i="1" l="1"/>
  <c r="D62" i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<sst xmlns="http://schemas.openxmlformats.org/spreadsheetml/2006/main" count="64" uniqueCount="56">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</sst>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5" fillId="0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12" fillId="0" borderId="0" xfId="0" applyFont="1" applyProtection="1">
      <protection locked="0"/>
    </xf>
    <xf numFmtId="4" fontId="2" fillId="0" borderId="0" xfId="0" applyNumberFormat="1" applyFont="1" applyFill="1" applyProtection="1">
      <protection locked="0"/>
    </xf>
    <xf numFmtId="43" fontId="5" fillId="0" borderId="4" xfId="1" applyFont="1" applyFill="1" applyBorder="1" applyAlignment="1">
      <alignment horizontal="left" vertical="center" indent="2"/>
    </xf>
    <xf numFmtId="43" fontId="5" fillId="0" borderId="0" xfId="1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horizontal="left" vertical="center" wrapText="1" indent="4"/>
    </xf>
    <xf numFmtId="43" fontId="6" fillId="0" borderId="0" xfId="1" applyFont="1" applyFill="1" applyBorder="1" applyAlignment="1" applyProtection="1">
      <alignment horizontal="right" vertical="center"/>
      <protection locked="0"/>
    </xf>
    <xf numFmtId="43" fontId="6" fillId="0" borderId="5" xfId="1" applyFont="1" applyFill="1" applyBorder="1" applyAlignment="1" applyProtection="1">
      <alignment horizontal="right" vertical="center"/>
      <protection locked="0"/>
    </xf>
    <xf numFmtId="43" fontId="7" fillId="0" borderId="4" xfId="1" applyFont="1" applyFill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horizontal="left" vertical="center" indent="4"/>
    </xf>
    <xf numFmtId="43" fontId="8" fillId="0" borderId="0" xfId="1" applyFont="1" applyFill="1" applyBorder="1" applyAlignment="1" applyProtection="1">
      <alignment horizontal="right" vertical="center"/>
      <protection locked="0"/>
    </xf>
    <xf numFmtId="43" fontId="8" fillId="0" borderId="5" xfId="1" applyFont="1" applyFill="1" applyBorder="1" applyAlignment="1" applyProtection="1">
      <alignment horizontal="right" vertical="center"/>
      <protection locked="0"/>
    </xf>
    <xf numFmtId="43" fontId="6" fillId="0" borderId="0" xfId="1" applyFont="1" applyFill="1" applyBorder="1" applyAlignment="1" applyProtection="1">
      <alignment horizontal="right" vertical="center"/>
    </xf>
    <xf numFmtId="43" fontId="6" fillId="0" borderId="5" xfId="1" applyFont="1" applyFill="1" applyBorder="1" applyAlignment="1" applyProtection="1">
      <alignment horizontal="right" vertical="center"/>
    </xf>
    <xf numFmtId="43" fontId="6" fillId="0" borderId="4" xfId="1" applyFont="1" applyFill="1" applyBorder="1" applyAlignment="1">
      <alignment horizontal="left" vertical="center" indent="5"/>
    </xf>
    <xf numFmtId="43" fontId="11" fillId="0" borderId="0" xfId="1" applyFont="1" applyBorder="1" applyProtection="1"/>
    <xf numFmtId="43" fontId="11" fillId="0" borderId="5" xfId="1" applyFont="1" applyBorder="1" applyProtection="1"/>
    <xf numFmtId="43" fontId="5" fillId="0" borderId="0" xfId="1" applyFont="1" applyFill="1" applyBorder="1" applyAlignment="1" applyProtection="1">
      <alignment horizontal="right" vertical="center"/>
      <protection locked="0"/>
    </xf>
    <xf numFmtId="43" fontId="5" fillId="0" borderId="5" xfId="1" applyFont="1" applyFill="1" applyBorder="1" applyAlignment="1" applyProtection="1">
      <alignment horizontal="right" vertical="center"/>
      <protection locked="0"/>
    </xf>
    <xf numFmtId="43" fontId="7" fillId="0" borderId="4" xfId="1" applyFont="1" applyFill="1" applyBorder="1" applyAlignment="1">
      <alignment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5" fillId="0" borderId="4" xfId="0" applyFont="1" applyBorder="1" applyAlignment="1" applyProtection="1">
      <alignment horizontal="left" vertical="center" indent="2"/>
      <protection locked="0"/>
    </xf>
    <xf numFmtId="4" fontId="5" fillId="0" borderId="0" xfId="1" applyNumberFormat="1" applyFont="1" applyFill="1" applyBorder="1" applyAlignment="1" applyProtection="1">
      <alignment horizontal="right" vertical="center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wrapText="1" indent="4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indent="4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indent="5"/>
      <protection locked="0"/>
    </xf>
    <xf numFmtId="4" fontId="11" fillId="0" borderId="0" xfId="0" applyNumberFormat="1" applyFont="1" applyProtection="1">
      <protection locked="0"/>
    </xf>
    <xf numFmtId="4" fontId="11" fillId="0" borderId="5" xfId="0" applyNumberFormat="1" applyFont="1" applyBorder="1" applyProtection="1"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43" fontId="6" fillId="0" borderId="0" xfId="1" applyFont="1" applyFill="1" applyBorder="1" applyAlignment="1">
      <alignment horizontal="justify" vertical="center"/>
    </xf>
    <xf numFmtId="43" fontId="6" fillId="0" borderId="5" xfId="1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43" fontId="2" fillId="0" borderId="0" xfId="0" applyNumberFormat="1" applyFont="1" applyProtection="1">
      <protection locked="0"/>
    </xf>
    <xf numFmtId="43" fontId="5" fillId="0" borderId="0" xfId="1" applyFont="1" applyFill="1" applyBorder="1" applyAlignment="1" applyProtection="1">
      <alignment horizontal="right" vertical="center"/>
    </xf>
    <xf numFmtId="43" fontId="5" fillId="0" borderId="5" xfId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43" fontId="6" fillId="0" borderId="4" xfId="1" applyFont="1" applyFill="1" applyBorder="1" applyAlignment="1">
      <alignment horizontal="justify" vertical="center"/>
    </xf>
    <xf numFmtId="43" fontId="6" fillId="0" borderId="0" xfId="1" applyFont="1" applyFill="1" applyBorder="1" applyAlignment="1">
      <alignment horizontal="justify" vertical="center"/>
    </xf>
    <xf numFmtId="43" fontId="6" fillId="0" borderId="5" xfId="1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view="pageBreakPreview" topLeftCell="A40" zoomScaleNormal="92" zoomScaleSheetLayoutView="100" workbookViewId="0">
      <selection activeCell="K64" sqref="K64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82" t="s">
        <v>51</v>
      </c>
      <c r="C2" s="83"/>
      <c r="D2" s="84"/>
      <c r="E2" s="2"/>
      <c r="F2" s="2"/>
      <c r="G2" s="2"/>
      <c r="H2" s="2"/>
      <c r="I2" s="2"/>
    </row>
    <row r="3" spans="1:9" x14ac:dyDescent="0.2">
      <c r="A3" s="1"/>
      <c r="B3" s="85" t="s">
        <v>0</v>
      </c>
      <c r="C3" s="86"/>
      <c r="D3" s="87"/>
      <c r="E3" s="2"/>
      <c r="F3" s="2"/>
      <c r="G3" s="2"/>
      <c r="H3" s="2"/>
      <c r="I3" s="2"/>
    </row>
    <row r="4" spans="1:9" ht="12.75" thickBot="1" x14ac:dyDescent="0.25">
      <c r="A4" s="1"/>
      <c r="B4" s="88" t="s">
        <v>55</v>
      </c>
      <c r="C4" s="89"/>
      <c r="D4" s="90"/>
      <c r="E4" s="2"/>
      <c r="F4" s="2"/>
      <c r="G4" s="2"/>
      <c r="H4" s="2"/>
      <c r="I4" s="2"/>
    </row>
    <row r="5" spans="1:9" ht="12.75" thickBot="1" x14ac:dyDescent="0.25">
      <c r="A5" s="1"/>
      <c r="B5" s="7"/>
      <c r="C5" s="8" t="s">
        <v>50</v>
      </c>
      <c r="D5" s="9" t="s">
        <v>49</v>
      </c>
      <c r="E5" s="2"/>
      <c r="F5" s="2"/>
      <c r="G5" s="2"/>
      <c r="H5" s="2"/>
      <c r="I5" s="2"/>
    </row>
    <row r="6" spans="1:9" ht="6" customHeight="1" x14ac:dyDescent="0.2">
      <c r="A6" s="1"/>
      <c r="B6" s="91"/>
      <c r="C6" s="92"/>
      <c r="D6" s="93"/>
      <c r="E6" s="2"/>
      <c r="F6" s="2"/>
      <c r="G6" s="2"/>
      <c r="H6" s="2"/>
      <c r="I6" s="2"/>
    </row>
    <row r="7" spans="1:9" x14ac:dyDescent="0.2">
      <c r="A7" s="1"/>
      <c r="B7" s="6" t="s">
        <v>1</v>
      </c>
      <c r="C7" s="68"/>
      <c r="D7" s="69"/>
      <c r="E7" s="2"/>
      <c r="F7" s="2"/>
      <c r="G7" s="2"/>
      <c r="H7" s="2"/>
      <c r="I7" s="2"/>
    </row>
    <row r="8" spans="1:9" x14ac:dyDescent="0.2">
      <c r="A8" s="1"/>
      <c r="B8" s="19" t="s">
        <v>2</v>
      </c>
      <c r="C8" s="20">
        <f>SUM(C9:C18)</f>
        <v>2321827515.3699999</v>
      </c>
      <c r="D8" s="21">
        <f>SUM(D9:D18)</f>
        <v>2171653887.9000001</v>
      </c>
      <c r="E8" s="2"/>
      <c r="F8" s="2"/>
      <c r="G8" s="2"/>
      <c r="H8" s="2"/>
      <c r="I8" s="2"/>
    </row>
    <row r="9" spans="1:9" x14ac:dyDescent="0.2">
      <c r="A9" s="1"/>
      <c r="B9" s="22" t="s">
        <v>3</v>
      </c>
      <c r="C9" s="23">
        <v>0</v>
      </c>
      <c r="D9" s="24">
        <v>0</v>
      </c>
      <c r="E9" s="2"/>
      <c r="F9" s="2"/>
      <c r="G9" s="2"/>
      <c r="H9" s="2"/>
      <c r="I9" s="2"/>
    </row>
    <row r="10" spans="1:9" x14ac:dyDescent="0.2">
      <c r="A10" s="1"/>
      <c r="B10" s="22" t="s">
        <v>4</v>
      </c>
      <c r="C10" s="23">
        <v>0</v>
      </c>
      <c r="D10" s="24">
        <v>0</v>
      </c>
      <c r="E10" s="2"/>
      <c r="F10" s="2"/>
      <c r="G10" s="2"/>
      <c r="H10" s="2"/>
      <c r="I10" s="2"/>
    </row>
    <row r="11" spans="1:9" x14ac:dyDescent="0.2">
      <c r="A11" s="1"/>
      <c r="B11" s="22" t="s">
        <v>5</v>
      </c>
      <c r="C11" s="23">
        <v>0</v>
      </c>
      <c r="D11" s="24">
        <v>0</v>
      </c>
      <c r="E11" s="2"/>
      <c r="F11" s="2"/>
      <c r="G11" s="2"/>
      <c r="H11" s="2"/>
      <c r="I11" s="2"/>
    </row>
    <row r="12" spans="1:9" x14ac:dyDescent="0.2">
      <c r="A12" s="1"/>
      <c r="B12" s="22" t="s">
        <v>6</v>
      </c>
      <c r="C12" s="23">
        <v>0</v>
      </c>
      <c r="D12" s="24">
        <v>0</v>
      </c>
      <c r="E12" s="2"/>
      <c r="F12" s="2"/>
      <c r="G12" s="2"/>
      <c r="H12" s="2"/>
      <c r="I12" s="2"/>
    </row>
    <row r="13" spans="1:9" x14ac:dyDescent="0.2">
      <c r="A13" s="1"/>
      <c r="B13" s="22" t="s">
        <v>7</v>
      </c>
      <c r="C13" s="23">
        <v>0</v>
      </c>
      <c r="D13" s="24">
        <v>0</v>
      </c>
      <c r="E13" s="2"/>
      <c r="F13" s="2"/>
      <c r="G13" s="2"/>
      <c r="H13" s="2"/>
      <c r="I13" s="2"/>
    </row>
    <row r="14" spans="1:9" x14ac:dyDescent="0.2">
      <c r="A14" s="1"/>
      <c r="B14" s="22" t="s">
        <v>8</v>
      </c>
      <c r="C14" s="23">
        <v>0</v>
      </c>
      <c r="D14" s="24">
        <v>0</v>
      </c>
      <c r="E14" s="2"/>
      <c r="F14" s="2"/>
      <c r="G14" s="2"/>
      <c r="H14" s="2"/>
      <c r="I14" s="2"/>
    </row>
    <row r="15" spans="1:9" x14ac:dyDescent="0.2">
      <c r="A15" s="1"/>
      <c r="B15" s="22" t="s">
        <v>9</v>
      </c>
      <c r="C15" s="23">
        <v>6097775.0199999996</v>
      </c>
      <c r="D15" s="24">
        <v>0</v>
      </c>
      <c r="E15" s="2"/>
      <c r="F15" s="2"/>
      <c r="G15" s="2"/>
      <c r="H15" s="2"/>
      <c r="I15" s="2"/>
    </row>
    <row r="16" spans="1:9" ht="24" x14ac:dyDescent="0.2">
      <c r="A16" s="1"/>
      <c r="B16" s="22" t="s">
        <v>10</v>
      </c>
      <c r="C16" s="23">
        <v>2315729740.3499999</v>
      </c>
      <c r="D16" s="24">
        <v>2163639177.04</v>
      </c>
      <c r="E16" s="2"/>
      <c r="F16" s="2"/>
      <c r="G16" s="2"/>
      <c r="H16" s="2"/>
      <c r="I16" s="2"/>
    </row>
    <row r="17" spans="1:9" ht="24" x14ac:dyDescent="0.2">
      <c r="A17" s="1"/>
      <c r="B17" s="22" t="s">
        <v>11</v>
      </c>
      <c r="C17" s="23">
        <v>0</v>
      </c>
      <c r="D17" s="24">
        <v>0</v>
      </c>
      <c r="E17" s="2"/>
      <c r="F17" s="2"/>
      <c r="G17" s="2"/>
      <c r="H17" s="2"/>
      <c r="I17" s="2"/>
    </row>
    <row r="18" spans="1:9" x14ac:dyDescent="0.2">
      <c r="A18" s="1"/>
      <c r="B18" s="22" t="s">
        <v>12</v>
      </c>
      <c r="C18" s="23">
        <v>0</v>
      </c>
      <c r="D18" s="24">
        <v>8014710.8600000003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20">
        <f>SUM(C20:C35)</f>
        <v>2473455312.4899998</v>
      </c>
      <c r="D19" s="21">
        <f>SUM(D20:D35)</f>
        <v>2148548297.52</v>
      </c>
      <c r="E19" s="2"/>
      <c r="F19" s="2"/>
      <c r="G19" s="2"/>
      <c r="H19" s="2"/>
      <c r="I19" s="2"/>
    </row>
    <row r="20" spans="1:9" x14ac:dyDescent="0.2">
      <c r="A20" s="1"/>
      <c r="B20" s="22" t="s">
        <v>14</v>
      </c>
      <c r="C20" s="23">
        <v>1746484839.5799999</v>
      </c>
      <c r="D20" s="24">
        <v>1908673048.6600001</v>
      </c>
      <c r="E20" s="2"/>
      <c r="F20" s="2"/>
      <c r="G20" s="2"/>
      <c r="H20" s="2"/>
      <c r="I20" s="2"/>
    </row>
    <row r="21" spans="1:9" x14ac:dyDescent="0.2">
      <c r="A21" s="1"/>
      <c r="B21" s="22" t="s">
        <v>15</v>
      </c>
      <c r="C21" s="23">
        <v>26976774.239999998</v>
      </c>
      <c r="D21" s="24">
        <v>25764593.010000002</v>
      </c>
      <c r="E21" s="2"/>
      <c r="F21" s="2"/>
      <c r="G21" s="2"/>
      <c r="H21" s="2"/>
      <c r="I21" s="2"/>
    </row>
    <row r="22" spans="1:9" x14ac:dyDescent="0.2">
      <c r="A22" s="1"/>
      <c r="B22" s="22" t="s">
        <v>16</v>
      </c>
      <c r="C22" s="23">
        <v>445291226.38999999</v>
      </c>
      <c r="D22" s="24">
        <v>92937536.299999997</v>
      </c>
      <c r="E22" s="2"/>
      <c r="F22" s="4"/>
      <c r="G22" s="2"/>
      <c r="H22" s="2"/>
      <c r="I22" s="2"/>
    </row>
    <row r="23" spans="1:9" x14ac:dyDescent="0.2">
      <c r="A23" s="1"/>
      <c r="B23" s="22" t="s">
        <v>17</v>
      </c>
      <c r="C23" s="23">
        <v>122986281.43000001</v>
      </c>
      <c r="D23" s="24">
        <v>78275053</v>
      </c>
      <c r="E23" s="2"/>
      <c r="F23" s="2"/>
      <c r="G23" s="2"/>
      <c r="H23" s="2"/>
      <c r="I23" s="2"/>
    </row>
    <row r="24" spans="1:9" x14ac:dyDescent="0.2">
      <c r="A24" s="1"/>
      <c r="B24" s="22" t="s">
        <v>18</v>
      </c>
      <c r="C24" s="23">
        <v>0</v>
      </c>
      <c r="D24" s="24">
        <v>0</v>
      </c>
      <c r="E24" s="2"/>
      <c r="F24" s="2"/>
      <c r="G24" s="2"/>
      <c r="H24" s="2"/>
      <c r="I24" s="2"/>
    </row>
    <row r="25" spans="1:9" x14ac:dyDescent="0.2">
      <c r="A25" s="1"/>
      <c r="B25" s="22" t="s">
        <v>19</v>
      </c>
      <c r="C25" s="23">
        <v>0</v>
      </c>
      <c r="D25" s="24">
        <v>0</v>
      </c>
      <c r="E25" s="2"/>
      <c r="F25" s="2"/>
      <c r="G25" s="2"/>
      <c r="H25" s="2"/>
      <c r="I25" s="2"/>
    </row>
    <row r="26" spans="1:9" x14ac:dyDescent="0.2">
      <c r="A26" s="1"/>
      <c r="B26" s="22" t="s">
        <v>20</v>
      </c>
      <c r="C26" s="23">
        <v>0</v>
      </c>
      <c r="D26" s="24">
        <v>0</v>
      </c>
      <c r="E26" s="2"/>
      <c r="F26" s="2"/>
      <c r="G26" s="2"/>
      <c r="H26" s="2"/>
      <c r="I26" s="2"/>
    </row>
    <row r="27" spans="1:9" x14ac:dyDescent="0.2">
      <c r="A27" s="1"/>
      <c r="B27" s="22" t="s">
        <v>21</v>
      </c>
      <c r="C27" s="23">
        <v>107052437.36</v>
      </c>
      <c r="D27" s="24">
        <v>42898066.549999997</v>
      </c>
      <c r="E27" s="2"/>
      <c r="F27" s="2"/>
      <c r="G27" s="2"/>
      <c r="H27" s="2"/>
      <c r="I27" s="2"/>
    </row>
    <row r="28" spans="1:9" x14ac:dyDescent="0.2">
      <c r="A28" s="1"/>
      <c r="B28" s="22" t="s">
        <v>22</v>
      </c>
      <c r="C28" s="23">
        <v>0</v>
      </c>
      <c r="D28" s="24">
        <v>0</v>
      </c>
      <c r="E28" s="2"/>
      <c r="F28" s="2"/>
      <c r="G28" s="2"/>
      <c r="H28" s="2"/>
      <c r="I28" s="2"/>
    </row>
    <row r="29" spans="1:9" x14ac:dyDescent="0.2">
      <c r="A29" s="1"/>
      <c r="B29" s="22" t="s">
        <v>23</v>
      </c>
      <c r="C29" s="23">
        <v>0</v>
      </c>
      <c r="D29" s="24">
        <v>0</v>
      </c>
      <c r="E29" s="2"/>
      <c r="F29" s="2"/>
      <c r="G29" s="2"/>
      <c r="H29" s="2"/>
      <c r="I29" s="2"/>
    </row>
    <row r="30" spans="1:9" x14ac:dyDescent="0.2">
      <c r="A30" s="1"/>
      <c r="B30" s="22" t="s">
        <v>24</v>
      </c>
      <c r="C30" s="23">
        <v>0</v>
      </c>
      <c r="D30" s="24">
        <v>0</v>
      </c>
      <c r="E30" s="2"/>
      <c r="F30" s="2"/>
      <c r="G30" s="2"/>
      <c r="H30" s="2"/>
      <c r="I30" s="2"/>
    </row>
    <row r="31" spans="1:9" x14ac:dyDescent="0.2">
      <c r="A31" s="1"/>
      <c r="B31" s="22" t="s">
        <v>25</v>
      </c>
      <c r="C31" s="23">
        <v>0</v>
      </c>
      <c r="D31" s="24">
        <v>0</v>
      </c>
      <c r="E31" s="2"/>
      <c r="F31" s="2"/>
      <c r="G31" s="2"/>
      <c r="H31" s="2"/>
      <c r="I31" s="2"/>
    </row>
    <row r="32" spans="1:9" x14ac:dyDescent="0.2">
      <c r="A32" s="1"/>
      <c r="B32" s="22" t="s">
        <v>46</v>
      </c>
      <c r="C32" s="23">
        <v>0</v>
      </c>
      <c r="D32" s="24">
        <v>0</v>
      </c>
      <c r="E32" s="2"/>
      <c r="F32" s="2"/>
      <c r="G32" s="2"/>
      <c r="H32" s="2"/>
      <c r="I32" s="2"/>
    </row>
    <row r="33" spans="1:9" x14ac:dyDescent="0.2">
      <c r="A33" s="1"/>
      <c r="B33" s="22" t="s">
        <v>26</v>
      </c>
      <c r="C33" s="23">
        <v>0</v>
      </c>
      <c r="D33" s="24">
        <v>0</v>
      </c>
      <c r="E33" s="2"/>
      <c r="F33" s="2"/>
      <c r="G33" s="2"/>
      <c r="H33" s="2"/>
      <c r="I33" s="2"/>
    </row>
    <row r="34" spans="1:9" x14ac:dyDescent="0.2">
      <c r="A34" s="1"/>
      <c r="B34" s="22" t="s">
        <v>27</v>
      </c>
      <c r="C34" s="23">
        <v>0</v>
      </c>
      <c r="D34" s="24">
        <v>0</v>
      </c>
      <c r="E34" s="2"/>
      <c r="F34" s="2"/>
      <c r="G34" s="2"/>
      <c r="H34" s="2"/>
      <c r="I34" s="2"/>
    </row>
    <row r="35" spans="1:9" x14ac:dyDescent="0.2">
      <c r="A35" s="1"/>
      <c r="B35" s="22" t="s">
        <v>28</v>
      </c>
      <c r="C35" s="23">
        <v>24663753.489999998</v>
      </c>
      <c r="D35" s="24">
        <v>0</v>
      </c>
      <c r="E35" s="2"/>
      <c r="F35" s="2"/>
      <c r="G35" s="2"/>
      <c r="H35" s="2"/>
      <c r="I35" s="2"/>
    </row>
    <row r="36" spans="1:9" x14ac:dyDescent="0.2">
      <c r="A36" s="1"/>
      <c r="B36" s="25" t="s">
        <v>29</v>
      </c>
      <c r="C36" s="71">
        <f>C8-C19</f>
        <v>-151627797.11999989</v>
      </c>
      <c r="D36" s="72">
        <f>SUM(D8-D19)</f>
        <v>23105590.380000114</v>
      </c>
      <c r="E36" s="2"/>
      <c r="F36" s="2"/>
      <c r="G36" s="2"/>
      <c r="H36" s="2"/>
      <c r="I36" s="2"/>
    </row>
    <row r="37" spans="1:9" ht="6" customHeight="1" x14ac:dyDescent="0.2">
      <c r="A37" s="1"/>
      <c r="B37" s="76"/>
      <c r="C37" s="77"/>
      <c r="D37" s="78"/>
      <c r="E37" s="2"/>
      <c r="F37" s="2"/>
      <c r="G37" s="2"/>
      <c r="H37" s="2"/>
      <c r="I37" s="2"/>
    </row>
    <row r="38" spans="1:9" x14ac:dyDescent="0.2">
      <c r="A38" s="1"/>
      <c r="B38" s="26" t="s">
        <v>47</v>
      </c>
      <c r="C38" s="66"/>
      <c r="D38" s="67"/>
      <c r="E38" s="2"/>
      <c r="F38" s="2"/>
      <c r="G38" s="2"/>
      <c r="H38" s="2"/>
      <c r="I38" s="2"/>
    </row>
    <row r="39" spans="1:9" x14ac:dyDescent="0.2">
      <c r="A39" s="1"/>
      <c r="B39" s="19" t="s">
        <v>2</v>
      </c>
      <c r="C39" s="27">
        <f>SUM(C40:C42)</f>
        <v>321195823.45999998</v>
      </c>
      <c r="D39" s="28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9" t="s">
        <v>30</v>
      </c>
      <c r="C40" s="30">
        <v>0</v>
      </c>
      <c r="D40" s="31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29" t="s">
        <v>32</v>
      </c>
      <c r="C41" s="30">
        <v>0</v>
      </c>
      <c r="D41" s="31">
        <v>0</v>
      </c>
      <c r="E41" s="2"/>
      <c r="F41" s="2"/>
      <c r="G41" s="2"/>
      <c r="H41" s="2"/>
      <c r="I41" s="2"/>
    </row>
    <row r="42" spans="1:9" x14ac:dyDescent="0.2">
      <c r="A42" s="1"/>
      <c r="B42" s="29" t="s">
        <v>33</v>
      </c>
      <c r="C42" s="30">
        <v>321195823.45999998</v>
      </c>
      <c r="D42" s="31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27">
        <f>SUM(C44:C46)</f>
        <v>1216434.2300000191</v>
      </c>
      <c r="D43" s="28">
        <f>SUM(D44:D46)</f>
        <v>5636168.0499999523</v>
      </c>
      <c r="E43" s="2"/>
      <c r="F43" s="2"/>
      <c r="G43" s="2"/>
      <c r="H43" s="2"/>
      <c r="I43" s="2"/>
    </row>
    <row r="44" spans="1:9" x14ac:dyDescent="0.2">
      <c r="A44" s="1"/>
      <c r="B44" s="29" t="s">
        <v>30</v>
      </c>
      <c r="C44" s="30">
        <v>0</v>
      </c>
      <c r="D44" s="31">
        <v>145630.57999998331</v>
      </c>
      <c r="E44" s="2"/>
      <c r="F44" s="2"/>
      <c r="G44" s="2"/>
      <c r="H44" s="2"/>
      <c r="I44" s="2"/>
    </row>
    <row r="45" spans="1:9" x14ac:dyDescent="0.2">
      <c r="A45" s="1"/>
      <c r="B45" s="29" t="s">
        <v>32</v>
      </c>
      <c r="C45" s="30">
        <v>1216434.2300000191</v>
      </c>
      <c r="D45" s="31">
        <v>5490537.469999969</v>
      </c>
      <c r="E45" s="2"/>
      <c r="F45" s="2"/>
      <c r="G45" s="2"/>
      <c r="H45" s="2"/>
      <c r="I45" s="2"/>
    </row>
    <row r="46" spans="1:9" x14ac:dyDescent="0.2">
      <c r="A46" s="1"/>
      <c r="B46" s="29" t="s">
        <v>34</v>
      </c>
      <c r="C46" s="30">
        <v>0</v>
      </c>
      <c r="D46" s="31">
        <v>0</v>
      </c>
      <c r="E46" s="2"/>
      <c r="F46" s="2"/>
      <c r="G46" s="2"/>
      <c r="H46" s="2"/>
      <c r="I46" s="2"/>
    </row>
    <row r="47" spans="1:9" x14ac:dyDescent="0.2">
      <c r="A47" s="1"/>
      <c r="B47" s="25" t="s">
        <v>35</v>
      </c>
      <c r="C47" s="27">
        <f>C39-C43</f>
        <v>319979389.22999996</v>
      </c>
      <c r="D47" s="28">
        <f>D39-D43</f>
        <v>-5636168.0499999523</v>
      </c>
      <c r="E47" s="2"/>
      <c r="F47" s="2"/>
      <c r="G47" s="2"/>
      <c r="H47" s="2"/>
      <c r="I47" s="2"/>
    </row>
    <row r="48" spans="1:9" ht="6" customHeight="1" x14ac:dyDescent="0.2">
      <c r="A48" s="1"/>
      <c r="B48" s="76"/>
      <c r="C48" s="77"/>
      <c r="D48" s="78"/>
      <c r="E48" s="2"/>
      <c r="F48" s="2"/>
      <c r="G48" s="2"/>
      <c r="H48" s="2"/>
      <c r="I48" s="2"/>
    </row>
    <row r="49" spans="1:9" x14ac:dyDescent="0.2">
      <c r="A49" s="1"/>
      <c r="B49" s="26" t="s">
        <v>36</v>
      </c>
      <c r="C49" s="66"/>
      <c r="D49" s="67"/>
      <c r="E49" s="2"/>
      <c r="F49" s="2"/>
      <c r="G49" s="2"/>
      <c r="H49" s="2"/>
      <c r="I49" s="2"/>
    </row>
    <row r="50" spans="1:9" x14ac:dyDescent="0.2">
      <c r="A50" s="1"/>
      <c r="B50" s="19" t="s">
        <v>2</v>
      </c>
      <c r="C50" s="20">
        <f>SUM(C51+C54)</f>
        <v>248468123.47999999</v>
      </c>
      <c r="D50" s="21">
        <f>SUM(D51+D54)</f>
        <v>137477063.13</v>
      </c>
      <c r="E50" s="2"/>
      <c r="F50" s="2"/>
      <c r="G50" s="2"/>
      <c r="H50" s="2"/>
      <c r="I50" s="2"/>
    </row>
    <row r="51" spans="1:9" x14ac:dyDescent="0.2">
      <c r="A51" s="1"/>
      <c r="B51" s="29" t="s">
        <v>37</v>
      </c>
      <c r="C51" s="32">
        <f>SUM(C52+C53)</f>
        <v>0</v>
      </c>
      <c r="D51" s="33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4" t="s">
        <v>38</v>
      </c>
      <c r="C52" s="23">
        <v>0</v>
      </c>
      <c r="D52" s="24">
        <v>0</v>
      </c>
      <c r="E52" s="2"/>
      <c r="F52" s="2"/>
      <c r="G52" s="2"/>
      <c r="H52" s="2"/>
      <c r="I52" s="2"/>
    </row>
    <row r="53" spans="1:9" x14ac:dyDescent="0.2">
      <c r="A53" s="1"/>
      <c r="B53" s="34" t="s">
        <v>39</v>
      </c>
      <c r="C53" s="23">
        <v>0</v>
      </c>
      <c r="D53" s="24">
        <v>0</v>
      </c>
      <c r="E53" s="2"/>
      <c r="F53" s="2"/>
      <c r="G53" s="2"/>
      <c r="H53" s="2"/>
      <c r="I53" s="2"/>
    </row>
    <row r="54" spans="1:9" x14ac:dyDescent="0.2">
      <c r="A54" s="1"/>
      <c r="B54" s="29" t="s">
        <v>40</v>
      </c>
      <c r="C54" s="23">
        <v>248468123.47999999</v>
      </c>
      <c r="D54" s="24">
        <v>137477063.13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20">
        <f>SUM(C56+C59)</f>
        <v>418350383.45999998</v>
      </c>
      <c r="D55" s="21">
        <f>SUM(D56+D59)</f>
        <v>112299351.54000001</v>
      </c>
      <c r="E55" s="2"/>
      <c r="F55" s="2"/>
      <c r="G55" s="2"/>
      <c r="H55" s="2"/>
      <c r="I55" s="2"/>
    </row>
    <row r="56" spans="1:9" x14ac:dyDescent="0.2">
      <c r="A56" s="1"/>
      <c r="B56" s="29" t="s">
        <v>41</v>
      </c>
      <c r="C56" s="35">
        <f>SUM(C57+C58)</f>
        <v>0</v>
      </c>
      <c r="D56" s="36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4" t="s">
        <v>38</v>
      </c>
      <c r="C57" s="23">
        <v>0</v>
      </c>
      <c r="D57" s="24">
        <v>0</v>
      </c>
      <c r="E57" s="2"/>
      <c r="F57" s="2"/>
      <c r="G57" s="2"/>
      <c r="H57" s="2"/>
      <c r="I57" s="2"/>
    </row>
    <row r="58" spans="1:9" x14ac:dyDescent="0.2">
      <c r="A58" s="1"/>
      <c r="B58" s="34" t="s">
        <v>39</v>
      </c>
      <c r="C58" s="23">
        <v>0</v>
      </c>
      <c r="D58" s="24">
        <v>0</v>
      </c>
      <c r="E58" s="2"/>
      <c r="F58" s="2"/>
      <c r="G58" s="2"/>
      <c r="H58" s="2"/>
      <c r="I58" s="2"/>
    </row>
    <row r="59" spans="1:9" x14ac:dyDescent="0.2">
      <c r="A59" s="1"/>
      <c r="B59" s="29" t="s">
        <v>42</v>
      </c>
      <c r="C59" s="23">
        <v>418350383.45999998</v>
      </c>
      <c r="D59" s="24">
        <v>112299351.54000001</v>
      </c>
      <c r="E59" s="2"/>
      <c r="F59" s="2"/>
      <c r="G59" s="2"/>
      <c r="H59" s="2"/>
      <c r="I59" s="2"/>
    </row>
    <row r="60" spans="1:9" x14ac:dyDescent="0.2">
      <c r="A60" s="1"/>
      <c r="B60" s="25" t="s">
        <v>43</v>
      </c>
      <c r="C60" s="20">
        <f>C50-C55</f>
        <v>-169882259.97999999</v>
      </c>
      <c r="D60" s="21">
        <f>D50-D55</f>
        <v>25177711.589999989</v>
      </c>
      <c r="E60" s="2"/>
      <c r="F60" s="2"/>
      <c r="G60" s="2"/>
      <c r="H60" s="2"/>
      <c r="I60" s="2"/>
    </row>
    <row r="61" spans="1:9" ht="6" customHeight="1" x14ac:dyDescent="0.2">
      <c r="A61" s="1"/>
      <c r="B61" s="76"/>
      <c r="C61" s="77"/>
      <c r="D61" s="78"/>
      <c r="E61" s="2"/>
      <c r="F61" s="2"/>
      <c r="G61" s="2"/>
      <c r="H61" s="2"/>
      <c r="I61" s="2"/>
    </row>
    <row r="62" spans="1:9" ht="12" customHeight="1" x14ac:dyDescent="0.2">
      <c r="A62" s="1"/>
      <c r="B62" s="25" t="s">
        <v>48</v>
      </c>
      <c r="C62" s="71">
        <f>SUM(C60,C47,C36)</f>
        <v>-1530667.8699999154</v>
      </c>
      <c r="D62" s="72">
        <f>SUM(D60,D47,D36)</f>
        <v>42647133.920000151</v>
      </c>
      <c r="E62" s="2"/>
      <c r="F62" s="2"/>
      <c r="G62" s="2"/>
      <c r="H62" s="2"/>
      <c r="I62" s="2"/>
    </row>
    <row r="63" spans="1:9" ht="6" customHeight="1" x14ac:dyDescent="0.2">
      <c r="A63" s="1"/>
      <c r="B63" s="76"/>
      <c r="C63" s="77"/>
      <c r="D63" s="78"/>
      <c r="E63" s="2"/>
      <c r="F63" s="2"/>
      <c r="G63" s="2"/>
      <c r="H63" s="2"/>
      <c r="I63" s="2"/>
    </row>
    <row r="64" spans="1:9" x14ac:dyDescent="0.2">
      <c r="A64" s="1"/>
      <c r="B64" s="25" t="s">
        <v>44</v>
      </c>
      <c r="C64" s="37">
        <v>118411125.79000001</v>
      </c>
      <c r="D64" s="38">
        <v>75763991.870000005</v>
      </c>
      <c r="E64" s="2"/>
      <c r="F64" s="2"/>
      <c r="G64" s="2"/>
      <c r="H64" s="2"/>
      <c r="I64" s="2"/>
    </row>
    <row r="65" spans="1:9" ht="12" customHeight="1" x14ac:dyDescent="0.2">
      <c r="A65" s="1"/>
      <c r="B65" s="39" t="s">
        <v>45</v>
      </c>
      <c r="C65" s="37">
        <v>116880457.92</v>
      </c>
      <c r="D65" s="38">
        <v>118411125.79000001</v>
      </c>
      <c r="E65" s="2"/>
      <c r="F65" s="2"/>
      <c r="G65" s="2"/>
      <c r="H65" s="2"/>
      <c r="I65" s="2"/>
    </row>
    <row r="66" spans="1:9" ht="6" customHeight="1" thickBot="1" x14ac:dyDescent="0.25">
      <c r="A66" s="1"/>
      <c r="B66" s="79"/>
      <c r="C66" s="80"/>
      <c r="D66" s="81"/>
      <c r="E66" s="2"/>
      <c r="F66" s="2"/>
      <c r="G66" s="2"/>
      <c r="H66" s="2"/>
      <c r="I66" s="2"/>
    </row>
    <row r="67" spans="1:9" ht="2.25" customHeight="1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11" customFormat="1" ht="2.25" customHeight="1" x14ac:dyDescent="0.2">
      <c r="A68" s="10"/>
      <c r="B68" s="14"/>
      <c r="C68" s="10"/>
      <c r="D68" s="18"/>
    </row>
    <row r="69" spans="1:9" s="11" customFormat="1" ht="2.25" customHeight="1" x14ac:dyDescent="0.2">
      <c r="A69" s="10"/>
      <c r="B69" s="15"/>
      <c r="C69" s="10"/>
      <c r="D69" s="10"/>
    </row>
    <row r="70" spans="1:9" s="11" customFormat="1" ht="2.25" customHeight="1" x14ac:dyDescent="0.2">
      <c r="A70" s="10"/>
      <c r="B70" s="15"/>
      <c r="C70" s="10"/>
      <c r="D70" s="10"/>
    </row>
    <row r="71" spans="1:9" s="11" customFormat="1" ht="2.25" customHeight="1" x14ac:dyDescent="0.2">
      <c r="A71" s="10"/>
      <c r="B71" s="15"/>
      <c r="C71" s="10"/>
      <c r="D71" s="10"/>
    </row>
    <row r="72" spans="1:9" s="11" customFormat="1" ht="54.75" customHeight="1" x14ac:dyDescent="0.25">
      <c r="A72" s="10"/>
      <c r="B72" s="15"/>
      <c r="C72" s="10"/>
      <c r="D72" s="12"/>
    </row>
    <row r="73" spans="1:9" s="11" customFormat="1" ht="2.25" customHeight="1" x14ac:dyDescent="0.2">
      <c r="B73" s="16"/>
    </row>
    <row r="74" spans="1:9" s="11" customFormat="1" ht="15" x14ac:dyDescent="0.25">
      <c r="B74" s="17" t="s">
        <v>52</v>
      </c>
      <c r="C74" s="70"/>
    </row>
    <row r="75" spans="1:9" s="11" customFormat="1" ht="15" x14ac:dyDescent="0.25">
      <c r="B75" s="17" t="s">
        <v>53</v>
      </c>
      <c r="C75" s="70"/>
    </row>
    <row r="76" spans="1:9" s="11" customFormat="1" ht="15" x14ac:dyDescent="0.25">
      <c r="B76" s="17" t="s">
        <v>54</v>
      </c>
    </row>
    <row r="77" spans="1:9" s="11" customFormat="1" x14ac:dyDescent="0.2"/>
    <row r="78" spans="1:9" s="13" customFormat="1" x14ac:dyDescent="0.2">
      <c r="B78" s="43"/>
      <c r="C78" s="44"/>
      <c r="D78" s="45"/>
    </row>
    <row r="79" spans="1:9" s="13" customFormat="1" x14ac:dyDescent="0.2">
      <c r="B79" s="43"/>
      <c r="C79" s="44"/>
      <c r="D79" s="45"/>
    </row>
    <row r="80" spans="1:9" s="13" customFormat="1" x14ac:dyDescent="0.2">
      <c r="B80" s="43"/>
      <c r="C80" s="44"/>
      <c r="D80" s="45"/>
    </row>
    <row r="81" spans="2:4" s="13" customFormat="1" x14ac:dyDescent="0.2">
      <c r="B81" s="43"/>
      <c r="C81" s="44"/>
      <c r="D81" s="45"/>
    </row>
    <row r="82" spans="2:4" s="13" customFormat="1" x14ac:dyDescent="0.2">
      <c r="B82" s="43"/>
      <c r="C82" s="44"/>
      <c r="D82" s="45"/>
    </row>
    <row r="83" spans="2:4" s="13" customFormat="1" x14ac:dyDescent="0.2">
      <c r="B83" s="43"/>
      <c r="C83" s="44"/>
      <c r="D83" s="45"/>
    </row>
    <row r="84" spans="2:4" s="13" customFormat="1" x14ac:dyDescent="0.2">
      <c r="B84" s="43"/>
      <c r="C84" s="44"/>
      <c r="D84" s="45"/>
    </row>
    <row r="85" spans="2:4" s="13" customFormat="1" x14ac:dyDescent="0.2">
      <c r="B85" s="43"/>
      <c r="C85" s="44"/>
      <c r="D85" s="45"/>
    </row>
    <row r="86" spans="2:4" s="13" customFormat="1" x14ac:dyDescent="0.2">
      <c r="B86" s="43"/>
      <c r="C86" s="44"/>
      <c r="D86" s="45"/>
    </row>
    <row r="87" spans="2:4" s="13" customFormat="1" x14ac:dyDescent="0.2">
      <c r="B87" s="46"/>
      <c r="C87" s="47"/>
      <c r="D87" s="48"/>
    </row>
    <row r="88" spans="2:4" s="13" customFormat="1" x14ac:dyDescent="0.2">
      <c r="B88" s="46"/>
      <c r="C88" s="47"/>
      <c r="D88" s="48"/>
    </row>
    <row r="89" spans="2:4" s="13" customFormat="1" x14ac:dyDescent="0.2">
      <c r="B89" s="46"/>
      <c r="C89" s="47"/>
      <c r="D89" s="48"/>
    </row>
    <row r="90" spans="2:4" s="13" customFormat="1" x14ac:dyDescent="0.2">
      <c r="B90" s="46"/>
      <c r="C90" s="47"/>
      <c r="D90" s="48"/>
    </row>
    <row r="91" spans="2:4" s="13" customFormat="1" x14ac:dyDescent="0.2">
      <c r="B91" s="46"/>
      <c r="C91" s="47"/>
      <c r="D91" s="48"/>
    </row>
    <row r="92" spans="2:4" s="13" customFormat="1" x14ac:dyDescent="0.2">
      <c r="B92" s="46"/>
      <c r="C92" s="47"/>
      <c r="D92" s="48"/>
    </row>
    <row r="93" spans="2:4" s="13" customFormat="1" x14ac:dyDescent="0.2">
      <c r="B93" s="46"/>
      <c r="C93" s="47"/>
      <c r="D93" s="48"/>
    </row>
    <row r="94" spans="2:4" s="13" customFormat="1" x14ac:dyDescent="0.2">
      <c r="B94" s="46"/>
      <c r="C94" s="47"/>
      <c r="D94" s="48"/>
    </row>
    <row r="95" spans="2:4" s="13" customFormat="1" x14ac:dyDescent="0.2">
      <c r="B95" s="43"/>
      <c r="C95" s="44"/>
      <c r="D95" s="45"/>
    </row>
    <row r="96" spans="2:4" s="13" customFormat="1" x14ac:dyDescent="0.2">
      <c r="B96" s="46"/>
      <c r="C96" s="47"/>
      <c r="D96" s="48"/>
    </row>
    <row r="97" spans="2:4" s="13" customFormat="1" x14ac:dyDescent="0.2">
      <c r="B97" s="46"/>
      <c r="C97" s="47"/>
      <c r="D97" s="48"/>
    </row>
    <row r="98" spans="2:4" s="13" customFormat="1" x14ac:dyDescent="0.2">
      <c r="B98" s="46"/>
      <c r="C98" s="47"/>
      <c r="D98" s="48"/>
    </row>
    <row r="99" spans="2:4" s="13" customFormat="1" x14ac:dyDescent="0.2">
      <c r="B99" s="46"/>
      <c r="C99" s="47"/>
      <c r="D99" s="48"/>
    </row>
    <row r="100" spans="2:4" s="13" customFormat="1" x14ac:dyDescent="0.2">
      <c r="B100" s="46"/>
      <c r="C100" s="47"/>
      <c r="D100" s="48"/>
    </row>
    <row r="101" spans="2:4" s="13" customFormat="1" x14ac:dyDescent="0.2">
      <c r="B101" s="46"/>
      <c r="C101" s="47"/>
      <c r="D101" s="48"/>
    </row>
    <row r="102" spans="2:4" s="13" customFormat="1" x14ac:dyDescent="0.2">
      <c r="B102" s="46"/>
      <c r="C102" s="47"/>
      <c r="D102" s="48"/>
    </row>
    <row r="103" spans="2:4" s="13" customFormat="1" x14ac:dyDescent="0.2">
      <c r="B103" s="46"/>
      <c r="C103" s="47"/>
      <c r="D103" s="48"/>
    </row>
    <row r="104" spans="2:4" s="13" customFormat="1" x14ac:dyDescent="0.2">
      <c r="B104" s="46"/>
      <c r="C104" s="47"/>
      <c r="D104" s="48"/>
    </row>
    <row r="105" spans="2:4" s="13" customFormat="1" x14ac:dyDescent="0.2">
      <c r="B105" s="46"/>
      <c r="C105" s="47"/>
      <c r="D105" s="48"/>
    </row>
    <row r="106" spans="2:4" s="13" customFormat="1" x14ac:dyDescent="0.2">
      <c r="B106" s="46"/>
      <c r="C106" s="47"/>
      <c r="D106" s="48"/>
    </row>
    <row r="107" spans="2:4" s="13" customFormat="1" x14ac:dyDescent="0.2">
      <c r="B107" s="46"/>
      <c r="C107" s="47"/>
      <c r="D107" s="48"/>
    </row>
    <row r="108" spans="2:4" s="13" customFormat="1" x14ac:dyDescent="0.2">
      <c r="B108" s="46"/>
      <c r="C108" s="47"/>
      <c r="D108" s="48"/>
    </row>
    <row r="109" spans="2:4" s="13" customFormat="1" x14ac:dyDescent="0.2">
      <c r="B109" s="46"/>
      <c r="C109" s="47"/>
      <c r="D109" s="48"/>
    </row>
    <row r="110" spans="2:4" s="13" customFormat="1" x14ac:dyDescent="0.2">
      <c r="B110" s="46"/>
      <c r="C110" s="47"/>
      <c r="D110" s="48"/>
    </row>
    <row r="111" spans="2:4" s="13" customFormat="1" x14ac:dyDescent="0.2">
      <c r="B111" s="46"/>
      <c r="C111" s="47"/>
      <c r="D111" s="48"/>
    </row>
    <row r="112" spans="2:4" s="13" customFormat="1" x14ac:dyDescent="0.2">
      <c r="B112" s="49"/>
      <c r="C112" s="50"/>
      <c r="D112" s="51"/>
    </row>
    <row r="113" spans="2:4" s="13" customFormat="1" x14ac:dyDescent="0.2">
      <c r="B113" s="73"/>
      <c r="C113" s="74"/>
      <c r="D113" s="75"/>
    </row>
    <row r="114" spans="2:4" s="13" customFormat="1" x14ac:dyDescent="0.2">
      <c r="B114" s="40"/>
      <c r="C114" s="41"/>
      <c r="D114" s="42"/>
    </row>
    <row r="115" spans="2:4" s="13" customFormat="1" x14ac:dyDescent="0.2">
      <c r="B115" s="43"/>
      <c r="C115" s="52"/>
      <c r="D115" s="53"/>
    </row>
    <row r="116" spans="2:4" s="13" customFormat="1" x14ac:dyDescent="0.2">
      <c r="B116" s="54"/>
      <c r="C116" s="55"/>
      <c r="D116" s="56"/>
    </row>
    <row r="117" spans="2:4" s="13" customFormat="1" x14ac:dyDescent="0.2">
      <c r="B117" s="54"/>
      <c r="C117" s="55"/>
      <c r="D117" s="56"/>
    </row>
    <row r="118" spans="2:4" s="13" customFormat="1" x14ac:dyDescent="0.2">
      <c r="B118" s="54"/>
      <c r="C118" s="55"/>
      <c r="D118" s="56"/>
    </row>
    <row r="119" spans="2:4" s="13" customFormat="1" x14ac:dyDescent="0.2">
      <c r="B119" s="43"/>
      <c r="C119" s="52"/>
      <c r="D119" s="53"/>
    </row>
    <row r="120" spans="2:4" s="13" customFormat="1" x14ac:dyDescent="0.2">
      <c r="B120" s="54"/>
      <c r="C120" s="55"/>
      <c r="D120" s="56"/>
    </row>
    <row r="121" spans="2:4" s="13" customFormat="1" x14ac:dyDescent="0.2">
      <c r="B121" s="54"/>
      <c r="C121" s="55"/>
      <c r="D121" s="56"/>
    </row>
    <row r="122" spans="2:4" s="13" customFormat="1" x14ac:dyDescent="0.2">
      <c r="B122" s="54"/>
      <c r="C122" s="55"/>
      <c r="D122" s="56"/>
    </row>
    <row r="123" spans="2:4" s="13" customFormat="1" x14ac:dyDescent="0.2">
      <c r="B123" s="49"/>
      <c r="C123" s="52"/>
      <c r="D123" s="53"/>
    </row>
    <row r="124" spans="2:4" s="13" customFormat="1" x14ac:dyDescent="0.2">
      <c r="B124" s="73"/>
      <c r="C124" s="74"/>
      <c r="D124" s="75"/>
    </row>
    <row r="125" spans="2:4" s="13" customFormat="1" x14ac:dyDescent="0.2">
      <c r="B125" s="40"/>
      <c r="C125" s="41"/>
      <c r="D125" s="42"/>
    </row>
    <row r="126" spans="2:4" s="13" customFormat="1" x14ac:dyDescent="0.2">
      <c r="B126" s="43"/>
      <c r="C126" s="57"/>
      <c r="D126" s="58"/>
    </row>
    <row r="127" spans="2:4" s="13" customFormat="1" x14ac:dyDescent="0.2">
      <c r="B127" s="54"/>
      <c r="C127" s="59"/>
      <c r="D127" s="60"/>
    </row>
    <row r="128" spans="2:4" s="13" customFormat="1" x14ac:dyDescent="0.2">
      <c r="B128" s="61"/>
      <c r="C128" s="59"/>
      <c r="D128" s="60"/>
    </row>
    <row r="129" spans="2:4" s="13" customFormat="1" x14ac:dyDescent="0.2">
      <c r="B129" s="61"/>
      <c r="C129" s="47"/>
      <c r="D129" s="48"/>
    </row>
    <row r="130" spans="2:4" s="13" customFormat="1" x14ac:dyDescent="0.2">
      <c r="B130" s="54"/>
      <c r="C130" s="47"/>
      <c r="D130" s="48"/>
    </row>
    <row r="131" spans="2:4" s="13" customFormat="1" x14ac:dyDescent="0.2">
      <c r="B131" s="43"/>
      <c r="C131" s="44"/>
      <c r="D131" s="45"/>
    </row>
    <row r="132" spans="2:4" s="13" customFormat="1" x14ac:dyDescent="0.2">
      <c r="B132" s="54"/>
      <c r="C132" s="62"/>
      <c r="D132" s="63"/>
    </row>
    <row r="133" spans="2:4" s="13" customFormat="1" x14ac:dyDescent="0.2">
      <c r="B133" s="61"/>
      <c r="C133" s="59"/>
      <c r="D133" s="60"/>
    </row>
    <row r="134" spans="2:4" s="13" customFormat="1" x14ac:dyDescent="0.2">
      <c r="B134" s="61"/>
      <c r="C134" s="59"/>
      <c r="D134" s="60"/>
    </row>
    <row r="135" spans="2:4" s="13" customFormat="1" x14ac:dyDescent="0.2">
      <c r="B135" s="54"/>
      <c r="C135" s="59"/>
      <c r="D135" s="60"/>
    </row>
    <row r="136" spans="2:4" s="13" customFormat="1" x14ac:dyDescent="0.2">
      <c r="B136" s="49"/>
      <c r="C136" s="57"/>
      <c r="D136" s="58"/>
    </row>
    <row r="137" spans="2:4" s="13" customFormat="1" x14ac:dyDescent="0.2">
      <c r="B137" s="73"/>
      <c r="C137" s="74"/>
      <c r="D137" s="75"/>
    </row>
    <row r="138" spans="2:4" s="13" customFormat="1" x14ac:dyDescent="0.2">
      <c r="B138" s="49"/>
      <c r="C138" s="50"/>
      <c r="D138" s="64"/>
    </row>
    <row r="139" spans="2:4" s="13" customFormat="1" x14ac:dyDescent="0.2">
      <c r="B139" s="73"/>
      <c r="C139" s="74"/>
      <c r="D139" s="75"/>
    </row>
    <row r="140" spans="2:4" s="13" customFormat="1" x14ac:dyDescent="0.2">
      <c r="B140" s="49"/>
      <c r="C140" s="57"/>
      <c r="D140" s="58"/>
    </row>
    <row r="141" spans="2:4" s="13" customFormat="1" x14ac:dyDescent="0.2">
      <c r="B141" s="65"/>
      <c r="C141" s="57"/>
      <c r="D141" s="58"/>
    </row>
    <row r="142" spans="2:4" s="13" customFormat="1" x14ac:dyDescent="0.2">
      <c r="B142" s="73"/>
      <c r="C142" s="74"/>
      <c r="D142" s="75"/>
    </row>
    <row r="143" spans="2:4" s="13" customFormat="1" x14ac:dyDescent="0.2">
      <c r="B143" s="73"/>
      <c r="C143" s="74"/>
      <c r="D143" s="75"/>
    </row>
    <row r="144" spans="2:4" s="13" customFormat="1" x14ac:dyDescent="0.2">
      <c r="B144" s="73"/>
      <c r="C144" s="74"/>
      <c r="D144" s="75"/>
    </row>
    <row r="145" spans="2:4" s="13" customFormat="1" x14ac:dyDescent="0.2">
      <c r="B145" s="73"/>
      <c r="C145" s="74"/>
      <c r="D145" s="75"/>
    </row>
    <row r="146" spans="2:4" s="13" customFormat="1" x14ac:dyDescent="0.2">
      <c r="B146" s="73"/>
      <c r="C146" s="74"/>
      <c r="D146" s="75"/>
    </row>
    <row r="147" spans="2:4" s="13" customFormat="1" x14ac:dyDescent="0.2">
      <c r="B147" s="73"/>
      <c r="C147" s="74"/>
      <c r="D147" s="75"/>
    </row>
    <row r="148" spans="2:4" s="13" customFormat="1" x14ac:dyDescent="0.2">
      <c r="B148" s="73"/>
      <c r="C148" s="74"/>
      <c r="D148" s="75"/>
    </row>
    <row r="149" spans="2:4" s="13" customFormat="1" x14ac:dyDescent="0.2"/>
    <row r="150" spans="2:4" s="13" customFormat="1" x14ac:dyDescent="0.2"/>
    <row r="151" spans="2:4" s="13" customFormat="1" x14ac:dyDescent="0.2"/>
    <row r="152" spans="2:4" s="13" customFormat="1" x14ac:dyDescent="0.2"/>
    <row r="153" spans="2:4" s="13" customFormat="1" x14ac:dyDescent="0.2"/>
    <row r="154" spans="2:4" s="13" customFormat="1" x14ac:dyDescent="0.2"/>
    <row r="155" spans="2:4" s="13" customFormat="1" x14ac:dyDescent="0.2"/>
    <row r="156" spans="2:4" s="13" customFormat="1" x14ac:dyDescent="0.2"/>
    <row r="157" spans="2:4" s="13" customFormat="1" x14ac:dyDescent="0.2"/>
    <row r="158" spans="2:4" s="13" customFormat="1" x14ac:dyDescent="0.2"/>
    <row r="159" spans="2:4" s="13" customFormat="1" x14ac:dyDescent="0.2"/>
    <row r="160" spans="2:4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20">
    <mergeCell ref="B148:D148"/>
    <mergeCell ref="B143:D143"/>
    <mergeCell ref="B144:D144"/>
    <mergeCell ref="B145:D145"/>
    <mergeCell ref="B146:D146"/>
    <mergeCell ref="B147:D147"/>
    <mergeCell ref="B61:D61"/>
    <mergeCell ref="B63:D63"/>
    <mergeCell ref="B66:D66"/>
    <mergeCell ref="B2:D2"/>
    <mergeCell ref="B3:D3"/>
    <mergeCell ref="B4:D4"/>
    <mergeCell ref="B6:D6"/>
    <mergeCell ref="B37:D37"/>
    <mergeCell ref="B48:D48"/>
    <mergeCell ref="B124:D124"/>
    <mergeCell ref="B137:D137"/>
    <mergeCell ref="B139:D139"/>
    <mergeCell ref="B142:D142"/>
    <mergeCell ref="B113:D113"/>
  </mergeCells>
  <pageMargins left="0.70866141732283472" right="0.70866141732283472" top="0.74803149606299213" bottom="0.74803149606299213" header="0.31496062992125984" footer="0.31496062992125984"/>
  <pageSetup scale="74" orientation="portrait" r:id="rId1"/>
  <rowBreaks count="2" manualBreakCount="2">
    <brk id="37" min="1" max="3" man="1"/>
    <brk id="7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2022-02-01T22:07:24Z</cp:lastPrinted>
  <dcterms:created xsi:type="dcterms:W3CDTF">2019-12-03T19:09:42Z</dcterms:created>
  <dcterms:modified xsi:type="dcterms:W3CDTF">2022-02-01T22:07:27Z</dcterms:modified>
</cp:coreProperties>
</file>